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633\"/>
    </mc:Choice>
  </mc:AlternateContent>
  <xr:revisionPtr revIDLastSave="0" documentId="8_{AB6C6FBC-41B4-45F0-A807-948227D51242}" xr6:coauthVersionLast="47" xr6:coauthVersionMax="47" xr10:uidLastSave="{00000000-0000-0000-0000-000000000000}"/>
  <bookViews>
    <workbookView xWindow="22932" yWindow="-108" windowWidth="23256" windowHeight="12456" xr2:uid="{BEF00486-67DE-42EA-99FB-260BCE9779ED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'Anexo GGCON '!$A$18:$I$88</definedName>
    <definedName name="A">#REF!</definedName>
    <definedName name="AAAAAAAAAAA">#REF!</definedName>
    <definedName name="ANEXO12">#REF!</definedName>
    <definedName name="_xlnm.Print_Area" localSheetId="0">'Anexo GGCON '!$A$1:$H$106</definedName>
    <definedName name="B">#REF!</definedName>
    <definedName name="bbbbbbbbbbbbbbb">#REF!</definedName>
    <definedName name="CONSOL_HIERARQUIZADO_HCOP">#REF!</definedName>
    <definedName name="CONSOLIDADO">#REF!</definedName>
    <definedName name="CRIS">#REF!</definedName>
    <definedName name="DCNE" localSheetId="0">#REF!</definedName>
    <definedName name="DCNE">#REF!</definedName>
    <definedName name="dEMONS">#REF!</definedName>
    <definedName name="Despesas">[2]RecProprios!$E$1:$E$65536</definedName>
    <definedName name="E">#REF!</definedName>
    <definedName name="e_consolidado_hier_completa">#REF!</definedName>
    <definedName name="e_consolidado_julho07_hier_completa">#REF!</definedName>
    <definedName name="e_saldo_total_julh07_hier_completa">#REF!</definedName>
    <definedName name="F">#REF!</definedName>
    <definedName name="FFFFFFF">#REF!</definedName>
    <definedName name="FFFFFFFFFFFFFFFFFF">#REF!</definedName>
    <definedName name="Fonte">[2]Tabelas!$D$1:$D$3</definedName>
    <definedName name="fppfpfpfp">#REF!</definedName>
    <definedName name="ggg">#REF!</definedName>
    <definedName name="GR">#REF!</definedName>
    <definedName name="ICESP_DFC___CONSOL_HIERAR">#REF!</definedName>
    <definedName name="já">#REF!</definedName>
    <definedName name="jjjjjjjjjjjjjjjjjjjjj">#REF!</definedName>
    <definedName name="k">#REF!</definedName>
    <definedName name="LDLDLDLDLD">#REF!</definedName>
    <definedName name="LeiAutorizadora">[2]Tabelas!$F$1:$F$13</definedName>
    <definedName name="LL">#REF!</definedName>
    <definedName name="mmmm">#REF!</definedName>
    <definedName name="N___Consolidado_ICESP_HIER">#REF!</definedName>
    <definedName name="NatDesp">[2]Tabelas!$A$1:$A$6</definedName>
    <definedName name="o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>#REF!</definedName>
    <definedName name="ZZ_DISTR_AIH_CONTR_DEZ2005">#REF!</definedName>
    <definedName name="ZZ_DISTR_AIH_CONTR_JAN2006">#REF!</definedName>
    <definedName name="ZZ_DISTR_AMB_CONTR_DEZ2005">#REF!</definedName>
    <definedName name="ZZ_DISTR_AMB_CONTR_JAN2006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2" i="1" l="1"/>
  <c r="F88" i="1" s="1"/>
</calcChain>
</file>

<file path=xl/sharedStrings.xml><?xml version="1.0" encoding="utf-8"?>
<sst xmlns="http://schemas.openxmlformats.org/spreadsheetml/2006/main" count="293" uniqueCount="155">
  <si>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</si>
  <si>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</si>
  <si>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</si>
  <si>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</si>
  <si>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</si>
  <si>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Calibri"/>
        <family val="2"/>
      </rPr>
      <t>Custeio - execução de consultas especializadas em Gastroenterologia e Hepatologia no Ambulatório Várzea do Carmo, exames diagnósticos e procedimentos terapêuticos endoscópicos.</t>
    </r>
  </si>
  <si>
    <r>
      <t xml:space="preserve">CONVÊNIO Nº: </t>
    </r>
    <r>
      <rPr>
        <sz val="11"/>
        <rFont val="Calibri"/>
        <family val="2"/>
      </rPr>
      <t>1702/2025</t>
    </r>
  </si>
  <si>
    <t xml:space="preserve">TERMO ADITIVO Nº: </t>
  </si>
  <si>
    <r>
      <t>EXERCÍCIO:</t>
    </r>
    <r>
      <rPr>
        <sz val="11"/>
        <color indexed="8"/>
        <rFont val="Calibri"/>
        <family val="2"/>
      </rPr>
      <t xml:space="preserve"> JULHO/2026</t>
    </r>
  </si>
  <si>
    <r>
      <t xml:space="preserve">BENEFICIÁRIO: </t>
    </r>
    <r>
      <rPr>
        <sz val="11"/>
        <rFont val="Calibri"/>
        <family val="2"/>
      </rPr>
      <t>FUNDAÇÃO FACULDADE DE MEDICINA</t>
    </r>
  </si>
  <si>
    <r>
      <t xml:space="preserve">CNPJ: </t>
    </r>
    <r>
      <rPr>
        <sz val="11"/>
        <rFont val="Calibri"/>
        <family val="2"/>
      </rPr>
      <t>56.577.059/0001-00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</si>
  <si>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</si>
  <si>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RESPONSÁVEL(IS) PELO BENEFICIÁRIO: </t>
    </r>
    <r>
      <rPr>
        <sz val="11"/>
        <rFont val="Calibri"/>
        <family val="2"/>
      </rPr>
      <t>DR. ARNALDO HOSSEPIAN SALLES LIMA JUNIOR</t>
    </r>
  </si>
  <si>
    <r>
      <t>VALOR TOTAL RECEBIDO:</t>
    </r>
    <r>
      <rPr>
        <sz val="11"/>
        <color theme="1"/>
        <rFont val="Calibri"/>
        <family val="2"/>
      </rPr>
      <t xml:space="preserve"> </t>
    </r>
    <r>
      <rPr>
        <sz val="11"/>
        <color indexed="8"/>
        <rFont val="Calibri"/>
        <family val="2"/>
      </rPr>
      <t>R$ 433.549,02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</si>
  <si>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</si>
  <si>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</si>
  <si>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</si>
  <si>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</si>
  <si>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</si>
  <si>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</si>
  <si>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</si>
  <si>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</si>
  <si>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</si>
  <si>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</si>
  <si>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NF Nº 6461071 (Parte)</t>
  </si>
  <si>
    <t>ALELO  S.A</t>
  </si>
  <si>
    <t>RECURSOS HUMANOS (5)</t>
  </si>
  <si>
    <t>TRF 71202</t>
  </si>
  <si>
    <t>FATURA</t>
  </si>
  <si>
    <t xml:space="preserve">TELEFONICA BRASIL S.A                                       </t>
  </si>
  <si>
    <t>UTILIDADE PÚBLICA (7)</t>
  </si>
  <si>
    <t>PAGTO 13014</t>
  </si>
  <si>
    <t>NF Nº 4067</t>
  </si>
  <si>
    <t xml:space="preserve">BLUEMAX BRASIL UNIMAX COMERCIAL - LTDA      </t>
  </si>
  <si>
    <t>MATERIAL MÉDICO E HOSPITALAR (*)</t>
  </si>
  <si>
    <t>PAGTO 24436</t>
  </si>
  <si>
    <t>NF Nº 2946174 (Parte)</t>
  </si>
  <si>
    <t>DOMICILI INDUSTRIA E COMERCIO DE ALIMENTOS LTDA</t>
  </si>
  <si>
    <t>NF Nº 7948</t>
  </si>
  <si>
    <t>TESI BRASIL TECNOLOGIAS ELETRONICAS E SISTEMAS DE INFORMAÇÃO</t>
  </si>
  <si>
    <t>OUTROS SERVIÇOS DE TERCEIROS</t>
  </si>
  <si>
    <t>TED 38733</t>
  </si>
  <si>
    <t>NF Nº 270017</t>
  </si>
  <si>
    <t xml:space="preserve">RIOQUIMICA S.A                                              </t>
  </si>
  <si>
    <t>PAGTO 15301</t>
  </si>
  <si>
    <t>FATURA Nº 3367</t>
  </si>
  <si>
    <t xml:space="preserve">GRUPOHOST COMUNICAÇÃO MULTIMIDIA LTDA                       </t>
  </si>
  <si>
    <t>PAGTO 15870</t>
  </si>
  <si>
    <t>NF Nº 362329</t>
  </si>
  <si>
    <t xml:space="preserve">CRISMED COMERCIAL HOSPITALAR LTDA                           </t>
  </si>
  <si>
    <t>MEDICAMENTOS</t>
  </si>
  <si>
    <t>NF Nº 932 (Parte)</t>
  </si>
  <si>
    <t>NF Nº 139</t>
  </si>
  <si>
    <t xml:space="preserve">JOSE JONNIBERTO VASCONCELOS                                 </t>
  </si>
  <si>
    <t>TED 12606</t>
  </si>
  <si>
    <t>NF Nº 140</t>
  </si>
  <si>
    <t>NF Nº 2998</t>
  </si>
  <si>
    <t xml:space="preserve">MAFALDA LUMI TOTIZAWA EPP                                   </t>
  </si>
  <si>
    <t>OUTROS MATERIAIS DE CONSUMO</t>
  </si>
  <si>
    <t>TED 15302</t>
  </si>
  <si>
    <t>NF Nº 69190</t>
  </si>
  <si>
    <t xml:space="preserve">INOVAMED HOSPITALAR LTDA                                    </t>
  </si>
  <si>
    <t>PAGTO 24428</t>
  </si>
  <si>
    <t>NF Nº 1212720</t>
  </si>
  <si>
    <t xml:space="preserve">LEPOK DISTRIBUICAO E LOGISTICA LTDA                         </t>
  </si>
  <si>
    <t>TED 19442</t>
  </si>
  <si>
    <t>NF Nº 2170138</t>
  </si>
  <si>
    <t xml:space="preserve">COMERCIAL CIRURGICA RIOCLARENSE LTDA                        </t>
  </si>
  <si>
    <t>PAGTO 16648</t>
  </si>
  <si>
    <t>NF Nº 7922769 (Parte)</t>
  </si>
  <si>
    <t>NF Nº 2170205</t>
  </si>
  <si>
    <t>PAGTO 24992</t>
  </si>
  <si>
    <t>NF Nº 2963361 (Parte)</t>
  </si>
  <si>
    <t>NF Nº 117846</t>
  </si>
  <si>
    <t xml:space="preserve">ORGANIZACAO FARMACEUTICA FORMULARIUM LTDA                   </t>
  </si>
  <si>
    <t>TED 11131</t>
  </si>
  <si>
    <t>NF Nº 2172986</t>
  </si>
  <si>
    <t>PAGTO 13013</t>
  </si>
  <si>
    <t>PISO NACIONAL DE ENFERMAGEM</t>
  </si>
  <si>
    <t xml:space="preserve">DEPARTAMENTO DE RH                                          </t>
  </si>
  <si>
    <t>FOLHA ANALÍTICA</t>
  </si>
  <si>
    <t>ALBERTO QUEIROZ FARIAS</t>
  </si>
  <si>
    <t>ANDREA TIEMY YAMADA</t>
  </si>
  <si>
    <t>CAIO RODRIGUES MAGRINI</t>
  </si>
  <si>
    <t>GFD (Parte)</t>
  </si>
  <si>
    <t>CAIXA ECONÔMICA FEDERAL</t>
  </si>
  <si>
    <t>TRF 206000</t>
  </si>
  <si>
    <t>DARF (Parte)</t>
  </si>
  <si>
    <t xml:space="preserve">SECRETARIA DA RECEITA FEDERAL                               </t>
  </si>
  <si>
    <t>DAVI VIANA RAMOS</t>
  </si>
  <si>
    <t>EDUARDO LUIZ RACHID CANCADO</t>
  </si>
  <si>
    <t>FABIO KASSAB</t>
  </si>
  <si>
    <t>FAUSTO ROLIM NETO</t>
  </si>
  <si>
    <t>IVANA CARLA SENA PINTO</t>
  </si>
  <si>
    <t>JOAO HENRIQUE CASTELLO BRANCO SILVEIRA</t>
  </si>
  <si>
    <t>RICARDO KAWAOKA MIYAKE</t>
  </si>
  <si>
    <t>CLAUDIA DE ARRUDA</t>
  </si>
  <si>
    <t>JULIO CESAR SILVA DE BRITO</t>
  </si>
  <si>
    <t>RAFAELA DE OLIVEIRA</t>
  </si>
  <si>
    <t>RECIBO DE FÉRIAS</t>
  </si>
  <si>
    <t>DANIEL MAKOTO NAKAGAWA</t>
  </si>
  <si>
    <t>GP Nº 736411/2026 (Parte)</t>
  </si>
  <si>
    <t>06/07/26 - 24/07/26</t>
  </si>
  <si>
    <t>NF Nº 25943</t>
  </si>
  <si>
    <t xml:space="preserve">PURAH MEDICAL &amp; CO LTDA                                     </t>
  </si>
  <si>
    <t>PAGTO 15588</t>
  </si>
  <si>
    <t>COMPROVANTE</t>
  </si>
  <si>
    <t xml:space="preserve">MARIANE MUNIZ BISCA                                         </t>
  </si>
  <si>
    <t>DOC Nº 178343 (Parte)</t>
  </si>
  <si>
    <t>SINDICATO DOS MEDICOS DO ESTADO DE SÃO APULO</t>
  </si>
  <si>
    <t>DOC Nº 784105 (Parte)</t>
  </si>
  <si>
    <t>SINDICATO DOS ENFERMEIROS DO ESTADO DE SÃO APULO</t>
  </si>
  <si>
    <t>ALISTAIR BATISTA CAMPBELL</t>
  </si>
  <si>
    <t>NF Nº 938 (Parte)</t>
  </si>
  <si>
    <t>NF Nº 97</t>
  </si>
  <si>
    <t xml:space="preserve">FERNANDA GUERRA SERVICOS MEDICOS LTDA                       </t>
  </si>
  <si>
    <t>SERVIÇOS MÉDICOS (*)</t>
  </si>
  <si>
    <t>TED 26543</t>
  </si>
  <si>
    <t>MARIANA ANJO DE FARIAS</t>
  </si>
  <si>
    <t>SANDRA CRISTINA HODEL</t>
  </si>
  <si>
    <t>VALDINELIA BOMFIM BARBAN SPOSETO</t>
  </si>
  <si>
    <t>DOC Nº 6799954 (Parte)</t>
  </si>
  <si>
    <t>SINDICATO DOS FARMACEUTICOS DO ESTADO DE SÃO APULO</t>
  </si>
  <si>
    <t>TIT Nº 2026001849 (Parte)</t>
  </si>
  <si>
    <t>NF Nº 4078</t>
  </si>
  <si>
    <t xml:space="preserve">MODO - COMERCIO E SERVICOS DE EQUIP HOSPITALARES LTDA       </t>
  </si>
  <si>
    <t>TED 13018</t>
  </si>
  <si>
    <t>NF Nº 25</t>
  </si>
  <si>
    <t xml:space="preserve">FBPS SERVICOS MEDICOS LTDA                                  </t>
  </si>
  <si>
    <t>TED 11000</t>
  </si>
  <si>
    <t>TERMO DE RESCISÃO</t>
  </si>
  <si>
    <t>JULIO CESAR CORREA ROQUE</t>
  </si>
  <si>
    <t xml:space="preserve">CLAUDIA ARRUDA                                              </t>
  </si>
  <si>
    <t>OUTRAS DESPESAS</t>
  </si>
  <si>
    <t>TED 11600</t>
  </si>
  <si>
    <t>ANDRÉ SANTOS CARDOSO</t>
  </si>
  <si>
    <t>N/T</t>
  </si>
  <si>
    <t>TARIFA BANCÁRIA - ACERTADO EM 03/08</t>
  </si>
  <si>
    <t>DESPESAS FINANCEIRAS E BANCÁRIAS</t>
  </si>
  <si>
    <t>TARIFA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</si>
  <si>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</si>
  <si>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</si>
  <si>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</si>
  <si>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</si>
  <si>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</si>
  <si>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</si>
  <si>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</si>
  <si>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t>Declaramos, na qualidade de responsáveis pela entidade supra epigrafada, sob as penas da lei, que a despesa relacionada, examinada pelo Conselho Curador, comprova exata aplicação dos recursos recebidos para os fins indicados, conforme programa de trabalho aprovado, proposto ao Órgão Concessor.</t>
  </si>
  <si>
    <r>
      <t xml:space="preserve">LOCAL e DATA: </t>
    </r>
    <r>
      <rPr>
        <sz val="10"/>
        <rFont val="Calibri"/>
        <family val="2"/>
      </rPr>
      <t>São Paulo, 15 de outubro de 2026</t>
    </r>
  </si>
  <si>
    <r>
      <t xml:space="preserve">RESPONSÁVEL: </t>
    </r>
    <r>
      <rPr>
        <sz val="10"/>
        <rFont val="Calibri"/>
        <family val="2"/>
      </rPr>
      <t>Mauricio Akihiro Maki</t>
    </r>
  </si>
  <si>
    <t xml:space="preserve">                            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</si>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</sst>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9" fillId="2" borderId="0" xfId="3" applyFont="1" applyFill="1" applyAlignment="1">
      <alignment horizontal="center" vertical="center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43" fontId="13" fillId="0" borderId="0" xfId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8" fillId="0" borderId="0" xfId="5" applyFont="1" applyAlignment="1">
      <alignment vertical="center"/>
    </xf>
    <xf numFmtId="4" fontId="6" fillId="0" borderId="0" xfId="2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center"/>
    </xf>
    <xf numFmtId="0" fontId="16" fillId="0" borderId="0" xfId="2" applyFont="1"/>
    <xf numFmtId="0" fontId="8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6" fillId="0" borderId="0" xfId="2" applyFont="1" applyAlignment="1">
      <alignment wrapText="1"/>
    </xf>
    <xf numFmtId="0" fontId="15" fillId="0" borderId="3" xfId="2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4" fontId="18" fillId="0" borderId="6" xfId="2" applyNumberFormat="1" applyFont="1" applyBorder="1" applyAlignment="1">
      <alignment horizontal="right"/>
    </xf>
    <xf numFmtId="4" fontId="19" fillId="0" borderId="0" xfId="2" applyNumberFormat="1" applyFont="1"/>
    <xf numFmtId="0" fontId="18" fillId="0" borderId="7" xfId="2" applyFont="1" applyBorder="1"/>
    <xf numFmtId="0" fontId="18" fillId="0" borderId="8" xfId="2" applyFont="1" applyBorder="1"/>
    <xf numFmtId="4" fontId="18" fillId="0" borderId="2" xfId="2" applyNumberFormat="1" applyFont="1" applyBorder="1" applyAlignment="1">
      <alignment horizontal="right"/>
    </xf>
    <xf numFmtId="0" fontId="18" fillId="0" borderId="3" xfId="2" applyFont="1" applyBorder="1"/>
    <xf numFmtId="0" fontId="18" fillId="0" borderId="5" xfId="2" applyFont="1" applyBorder="1"/>
    <xf numFmtId="0" fontId="19" fillId="0" borderId="5" xfId="2" applyFont="1" applyBorder="1" applyAlignment="1">
      <alignment horizontal="left"/>
    </xf>
    <xf numFmtId="0" fontId="18" fillId="0" borderId="3" xfId="2" applyFont="1" applyBorder="1" applyAlignment="1">
      <alignment horizontal="left"/>
    </xf>
    <xf numFmtId="0" fontId="18" fillId="0" borderId="5" xfId="2" applyFont="1" applyBorder="1" applyAlignment="1">
      <alignment horizontal="left"/>
    </xf>
    <xf numFmtId="4" fontId="18" fillId="0" borderId="6" xfId="6" applyNumberFormat="1" applyFont="1" applyBorder="1" applyAlignment="1">
      <alignment horizontal="right"/>
    </xf>
    <xf numFmtId="4" fontId="20" fillId="0" borderId="6" xfId="7" applyNumberFormat="1" applyFont="1" applyBorder="1" applyAlignment="1">
      <alignment horizontal="right"/>
    </xf>
    <xf numFmtId="4" fontId="4" fillId="0" borderId="0" xfId="2" applyNumberFormat="1" applyFont="1"/>
    <xf numFmtId="0" fontId="18" fillId="0" borderId="0" xfId="2" applyFont="1"/>
    <xf numFmtId="4" fontId="18" fillId="0" borderId="0" xfId="2" applyNumberFormat="1" applyFont="1" applyAlignment="1">
      <alignment horizontal="right"/>
    </xf>
    <xf numFmtId="0" fontId="21" fillId="0" borderId="0" xfId="2" applyFont="1" applyAlignment="1">
      <alignment horizontal="left" vertical="center" wrapText="1"/>
    </xf>
    <xf numFmtId="0" fontId="21" fillId="0" borderId="0" xfId="2" applyFont="1" applyAlignment="1">
      <alignment vertical="center" wrapText="1"/>
    </xf>
    <xf numFmtId="43" fontId="15" fillId="0" borderId="0" xfId="0" applyNumberFormat="1" applyFont="1"/>
    <xf numFmtId="0" fontId="22" fillId="0" borderId="0" xfId="8" applyFont="1"/>
    <xf numFmtId="0" fontId="6" fillId="0" borderId="0" xfId="8" applyFont="1"/>
    <xf numFmtId="43" fontId="6" fillId="0" borderId="0" xfId="2" applyNumberFormat="1" applyFont="1"/>
    <xf numFmtId="0" fontId="22" fillId="0" borderId="1" xfId="8" applyFont="1" applyBorder="1"/>
    <xf numFmtId="0" fontId="6" fillId="0" borderId="1" xfId="8" applyFont="1" applyBorder="1"/>
    <xf numFmtId="0" fontId="22" fillId="0" borderId="9" xfId="9" applyFont="1" applyBorder="1" applyAlignment="1">
      <alignment horizontal="left"/>
    </xf>
    <xf numFmtId="0" fontId="23" fillId="0" borderId="0" xfId="2" applyFont="1" applyAlignment="1">
      <alignment horizontal="left"/>
    </xf>
    <xf numFmtId="0" fontId="16" fillId="0" borderId="1" xfId="2" applyFont="1" applyBorder="1"/>
    <xf numFmtId="0" fontId="16" fillId="0" borderId="0" xfId="2" applyFont="1" applyAlignment="1">
      <alignment wrapText="1"/>
    </xf>
    <xf numFmtId="0" fontId="16" fillId="0" borderId="0" xfId="2" applyFont="1" applyAlignment="1">
      <alignment vertical="center" wrapText="1"/>
    </xf>
  </cellXfs>
  <cellStyles count="10">
    <cellStyle name="Normal" xfId="0" builtinId="0"/>
    <cellStyle name="Normal 3 2 2 3 8" xfId="3" xr:uid="{03AE97CF-54FC-4317-8368-B75D0676CA46}"/>
    <cellStyle name="Normal 3 3 2 12 4" xfId="8" xr:uid="{0C6A7764-0A54-4C03-83F2-1E3B20C9A8D4}"/>
    <cellStyle name="Normal 3 3 3 2 11 4" xfId="9" xr:uid="{C4736B57-33CA-43F8-9934-17E1DC924F34}"/>
    <cellStyle name="Normal 4 3 2 2 2 11 4" xfId="5" xr:uid="{F46921A9-C8FA-4E9F-9DAD-5C37C908B6D2}"/>
    <cellStyle name="Normal 4 3 2 3 2 2 2 11 4" xfId="6" xr:uid="{73BD5ED8-4CD1-43A6-9C87-9FF5414A5A95}"/>
    <cellStyle name="Normal 4 3 2 3 2 3 11 4" xfId="2" xr:uid="{5EB08E81-65C3-4441-BD5B-EA62EFE86DA1}"/>
    <cellStyle name="Normal 4 3 2 3 2 7 5" xfId="7" xr:uid="{3992A3E2-9A00-4872-A278-11FDD4EBFCBB}"/>
    <cellStyle name="Normal 4 3 3 2 11 4" xfId="4" xr:uid="{EFFB7CEE-03C5-4742-A699-2910543DB844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2</xdr:col>
      <xdr:colOff>110490</xdr:colOff>
      <xdr:row>3</xdr:row>
      <xdr:rowOff>148590</xdr:rowOff>
    </xdr:to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DD9A83EB-4A9E-4E91-BE0D-273B14BD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99060"/>
          <a:ext cx="92964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ontroladoria/Projetos%20Controladoria/Subven&#231;&#245;es/SES/ativas/SES%20-%202026/1%20-%20CONV&#202;NIOS/87.633%20-%20V.CARMO-2025/07-%20Julho_26/87.633%20-%20CONV.170225%20-%20SES%20-%20CUST.-V.CARMO-2025%20-%2007.xlsx" TargetMode="External"/><Relationship Id="rId2" Type="http://schemas.openxmlformats.org/officeDocument/2006/relationships/externalLinkPath" Target="file:///O:\Controladoria\Projetos%20Controladoria\Subven&#231;&#245;es\SES\ativas\SES%20-%202026\1%20-%20CONV&#202;NIOS\87.633%20-%20V.CARMO-2025\07-%20Julho_26\87.633%20-%20CONV.170225%20-%20SES%20-%20CUST.-V.CARMO-2025%20-%2007.xlsx" TargetMode="External"/><Relationship Id="rId1" Type="http://schemas.openxmlformats.org/officeDocument/2006/relationships/externalLinkPath" Target="/Controladoria/Projetos%20Controladoria/Subven&#231;&#245;es/SES/ativas/SES%20-%202026/1%20-%20CONV&#202;NIOS/87.633%20-%20V.CARMO-2025/07-%20Julho_26/87.633%20-%20CONV.170225%20-%20SES%20-%20CUST.-V.CARMO-2025%20-%200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ontroladoria/Projetos%20Controladoria/Subven&#231;&#245;es/SES/ativas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 "/>
      <sheetName val="Composição "/>
      <sheetName val="Pré-prestação"/>
      <sheetName val="Anexo GGCON "/>
      <sheetName val="CONCILIAÇÃO BANCÁRIA  "/>
      <sheetName val="Impostos"/>
      <sheetName val="TED"/>
      <sheetName val="DB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ACA5-C08E-4E2A-A1E8-D217D5358967}">
  <sheetPr>
    <tabColor rgb="FFFFFF00"/>
  </sheetPr>
  <dimension ref="A1:I106"/>
  <sheetViews>
    <sheetView tabSelected="1" workbookViewId="0">
      <selection activeCell="E117" sqref="E117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4.5703125" style="2" customWidth="1"/>
    <col min="4" max="4" width="50.7109375" style="2" customWidth="1"/>
    <col min="5" max="5" width="33.28515625" style="2" customWidth="1"/>
    <col min="6" max="6" width="12.28515625" style="2" customWidth="1"/>
    <col min="7" max="7" width="20.140625" style="2" bestFit="1" customWidth="1"/>
    <col min="8" max="8" width="14.7109375" style="2" customWidth="1"/>
    <col min="9" max="16384" width="9.1406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</row>
    <row r="3" spans="1:8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8" ht="14.25" customHeight="1" x14ac:dyDescent="0.3">
      <c r="B4" s="4"/>
      <c r="C4" s="5"/>
      <c r="D4" s="5"/>
    </row>
    <row r="5" spans="1:8" ht="18" customHeight="1" x14ac:dyDescent="0.25">
      <c r="A5" s="6" t="s">
        <v>3</v>
      </c>
      <c r="B5" s="7"/>
      <c r="C5" s="7"/>
      <c r="D5" s="7"/>
      <c r="E5" s="8"/>
      <c r="F5" s="8"/>
      <c r="G5" s="8"/>
      <c r="H5" s="8"/>
    </row>
    <row r="6" spans="1:8" ht="18" customHeight="1" x14ac:dyDescent="0.25">
      <c r="A6" s="6" t="s">
        <v>4</v>
      </c>
      <c r="B6" s="9"/>
      <c r="C6" s="7"/>
      <c r="D6" s="7"/>
      <c r="E6" s="8"/>
      <c r="F6" s="8"/>
      <c r="G6" s="8"/>
      <c r="H6" s="8"/>
    </row>
    <row r="7" spans="1:8" x14ac:dyDescent="0.25">
      <c r="A7" s="10" t="s">
        <v>5</v>
      </c>
      <c r="B7" s="10"/>
      <c r="C7" s="10"/>
      <c r="D7" s="10"/>
      <c r="E7" s="10"/>
      <c r="F7" s="10"/>
      <c r="G7" s="10"/>
      <c r="H7" s="10"/>
    </row>
    <row r="8" spans="1:8" ht="18" customHeight="1" x14ac:dyDescent="0.25">
      <c r="A8" s="11" t="s">
        <v>6</v>
      </c>
      <c r="B8" s="12"/>
      <c r="C8" s="12"/>
      <c r="D8" s="13" t="s">
        <v>7</v>
      </c>
      <c r="E8" s="8"/>
      <c r="F8" s="8"/>
      <c r="G8" s="8"/>
      <c r="H8" s="8"/>
    </row>
    <row r="9" spans="1:8" ht="18" customHeight="1" x14ac:dyDescent="0.25">
      <c r="A9" s="6" t="s">
        <v>8</v>
      </c>
      <c r="B9" s="7"/>
      <c r="C9" s="7"/>
      <c r="D9" s="7"/>
      <c r="E9" s="8"/>
      <c r="F9" s="8"/>
      <c r="G9" s="8"/>
      <c r="H9" s="14"/>
    </row>
    <row r="10" spans="1:8" ht="18" customHeight="1" x14ac:dyDescent="0.25">
      <c r="A10" s="6" t="s">
        <v>9</v>
      </c>
      <c r="B10" s="7"/>
      <c r="C10" s="7"/>
      <c r="D10" s="7"/>
      <c r="E10" s="8"/>
      <c r="F10" s="8"/>
      <c r="G10" s="8"/>
      <c r="H10" s="14"/>
    </row>
    <row r="11" spans="1:8" ht="18" customHeight="1" x14ac:dyDescent="0.25">
      <c r="A11" s="6" t="s">
        <v>10</v>
      </c>
      <c r="B11" s="7"/>
      <c r="C11" s="7"/>
      <c r="D11" s="7"/>
      <c r="E11" s="14"/>
      <c r="F11" s="8"/>
      <c r="G11" s="8"/>
      <c r="H11" s="8"/>
    </row>
    <row r="12" spans="1:8" ht="18" customHeight="1" x14ac:dyDescent="0.25">
      <c r="A12" s="6" t="s">
        <v>11</v>
      </c>
      <c r="B12" s="7"/>
      <c r="C12" s="7"/>
      <c r="D12" s="7"/>
      <c r="E12" s="8"/>
      <c r="F12" s="8"/>
      <c r="G12" s="15"/>
      <c r="H12" s="15"/>
    </row>
    <row r="13" spans="1:8" ht="18" customHeight="1" x14ac:dyDescent="0.25">
      <c r="A13" s="16" t="s">
        <v>12</v>
      </c>
      <c r="B13" s="7"/>
      <c r="C13" s="7"/>
      <c r="D13" s="7"/>
      <c r="E13" s="8"/>
      <c r="F13" s="8"/>
      <c r="G13" s="8"/>
      <c r="H13" s="8"/>
    </row>
    <row r="14" spans="1:8" ht="18" customHeight="1" x14ac:dyDescent="0.25">
      <c r="A14" s="6" t="s">
        <v>13</v>
      </c>
      <c r="B14" s="7"/>
      <c r="C14" s="17"/>
      <c r="D14" s="7"/>
      <c r="E14" s="18"/>
      <c r="F14" s="8"/>
      <c r="G14" s="8"/>
      <c r="H14" s="8"/>
    </row>
    <row r="15" spans="1:8" ht="18" customHeight="1" x14ac:dyDescent="0.25">
      <c r="A15" s="6" t="s">
        <v>14</v>
      </c>
      <c r="B15" s="7"/>
      <c r="C15" s="19"/>
      <c r="D15" s="7"/>
      <c r="E15" s="8"/>
      <c r="F15" s="8"/>
      <c r="G15" s="8"/>
      <c r="H15" s="8"/>
    </row>
    <row r="16" spans="1:8" ht="3" customHeight="1" x14ac:dyDescent="0.25">
      <c r="A16" s="20"/>
      <c r="B16" s="21"/>
      <c r="C16" s="22"/>
      <c r="D16" s="21"/>
      <c r="E16" s="23"/>
      <c r="F16" s="23"/>
      <c r="G16" s="23"/>
      <c r="H16" s="23"/>
    </row>
    <row r="17" spans="1:9" x14ac:dyDescent="0.25">
      <c r="A17" s="24" t="s">
        <v>15</v>
      </c>
      <c r="B17" s="25"/>
      <c r="C17" s="25"/>
      <c r="D17" s="25"/>
      <c r="E17" s="24"/>
      <c r="F17" s="24"/>
      <c r="G17" s="24"/>
      <c r="H17" s="24"/>
    </row>
    <row r="18" spans="1:9" s="23" customFormat="1" ht="24" customHeight="1" x14ac:dyDescent="0.2">
      <c r="A18" s="26" t="s">
        <v>16</v>
      </c>
      <c r="B18" s="27" t="s">
        <v>17</v>
      </c>
      <c r="C18" s="27" t="s">
        <v>18</v>
      </c>
      <c r="D18" s="27" t="s">
        <v>19</v>
      </c>
      <c r="E18" s="26" t="s">
        <v>20</v>
      </c>
      <c r="F18" s="28" t="s">
        <v>21</v>
      </c>
      <c r="G18" s="26" t="s">
        <v>22</v>
      </c>
      <c r="H18" s="26" t="s">
        <v>23</v>
      </c>
      <c r="I18" s="29"/>
    </row>
    <row r="19" spans="1:9" s="21" customFormat="1" ht="12.75" customHeight="1" x14ac:dyDescent="0.2">
      <c r="A19" s="30">
        <v>1</v>
      </c>
      <c r="B19" s="31">
        <v>46157</v>
      </c>
      <c r="C19" s="32" t="s">
        <v>24</v>
      </c>
      <c r="D19" s="33" t="s">
        <v>25</v>
      </c>
      <c r="E19" s="33" t="s">
        <v>26</v>
      </c>
      <c r="F19" s="34">
        <v>6120</v>
      </c>
      <c r="G19" s="35" t="s">
        <v>27</v>
      </c>
      <c r="H19" s="31">
        <v>46227</v>
      </c>
    </row>
    <row r="20" spans="1:9" s="21" customFormat="1" ht="12.75" customHeight="1" x14ac:dyDescent="0.2">
      <c r="A20" s="30">
        <v>2</v>
      </c>
      <c r="B20" s="31">
        <v>46159</v>
      </c>
      <c r="C20" s="32" t="s">
        <v>28</v>
      </c>
      <c r="D20" s="33" t="s">
        <v>29</v>
      </c>
      <c r="E20" s="33" t="s">
        <v>30</v>
      </c>
      <c r="F20" s="34">
        <v>105.69</v>
      </c>
      <c r="G20" s="35" t="s">
        <v>31</v>
      </c>
      <c r="H20" s="31">
        <v>46227</v>
      </c>
    </row>
    <row r="21" spans="1:9" s="21" customFormat="1" ht="12.75" customHeight="1" x14ac:dyDescent="0.2">
      <c r="A21" s="30">
        <v>3</v>
      </c>
      <c r="B21" s="31">
        <v>46161</v>
      </c>
      <c r="C21" s="32" t="s">
        <v>32</v>
      </c>
      <c r="D21" s="33" t="s">
        <v>33</v>
      </c>
      <c r="E21" s="33" t="s">
        <v>34</v>
      </c>
      <c r="F21" s="34">
        <v>3525</v>
      </c>
      <c r="G21" s="35" t="s">
        <v>35</v>
      </c>
      <c r="H21" s="31">
        <v>46213</v>
      </c>
    </row>
    <row r="22" spans="1:9" s="21" customFormat="1" ht="12.75" customHeight="1" x14ac:dyDescent="0.2">
      <c r="A22" s="30">
        <v>4</v>
      </c>
      <c r="B22" s="31">
        <v>46164</v>
      </c>
      <c r="C22" s="32" t="s">
        <v>36</v>
      </c>
      <c r="D22" s="33" t="s">
        <v>37</v>
      </c>
      <c r="E22" s="33" t="s">
        <v>26</v>
      </c>
      <c r="F22" s="34">
        <v>3132</v>
      </c>
      <c r="G22" s="35" t="s">
        <v>27</v>
      </c>
      <c r="H22" s="31">
        <v>46227</v>
      </c>
    </row>
    <row r="23" spans="1:9" s="21" customFormat="1" ht="12.75" customHeight="1" x14ac:dyDescent="0.2">
      <c r="A23" s="30">
        <v>5</v>
      </c>
      <c r="B23" s="31">
        <v>46178</v>
      </c>
      <c r="C23" s="32" t="s">
        <v>38</v>
      </c>
      <c r="D23" s="33" t="s">
        <v>39</v>
      </c>
      <c r="E23" s="33" t="s">
        <v>40</v>
      </c>
      <c r="F23" s="34">
        <v>3960.47</v>
      </c>
      <c r="G23" s="35" t="s">
        <v>41</v>
      </c>
      <c r="H23" s="31">
        <v>46209</v>
      </c>
    </row>
    <row r="24" spans="1:9" s="21" customFormat="1" ht="12.75" customHeight="1" x14ac:dyDescent="0.2">
      <c r="A24" s="30">
        <v>6</v>
      </c>
      <c r="B24" s="31">
        <v>46182</v>
      </c>
      <c r="C24" s="32" t="s">
        <v>42</v>
      </c>
      <c r="D24" s="33" t="s">
        <v>43</v>
      </c>
      <c r="E24" s="33" t="s">
        <v>34</v>
      </c>
      <c r="F24" s="34">
        <v>2603.98</v>
      </c>
      <c r="G24" s="35" t="s">
        <v>44</v>
      </c>
      <c r="H24" s="31">
        <v>46211</v>
      </c>
    </row>
    <row r="25" spans="1:9" s="21" customFormat="1" ht="12.75" customHeight="1" x14ac:dyDescent="0.2">
      <c r="A25" s="30">
        <v>7</v>
      </c>
      <c r="B25" s="31">
        <v>46183</v>
      </c>
      <c r="C25" s="32" t="s">
        <v>45</v>
      </c>
      <c r="D25" s="33" t="s">
        <v>46</v>
      </c>
      <c r="E25" s="33" t="s">
        <v>30</v>
      </c>
      <c r="F25" s="34">
        <v>890</v>
      </c>
      <c r="G25" s="35" t="s">
        <v>47</v>
      </c>
      <c r="H25" s="31">
        <v>46216</v>
      </c>
    </row>
    <row r="26" spans="1:9" s="21" customFormat="1" ht="12.75" customHeight="1" x14ac:dyDescent="0.2">
      <c r="A26" s="30">
        <v>8</v>
      </c>
      <c r="B26" s="31">
        <v>46184</v>
      </c>
      <c r="C26" s="32" t="s">
        <v>48</v>
      </c>
      <c r="D26" s="33" t="s">
        <v>49</v>
      </c>
      <c r="E26" s="33" t="s">
        <v>50</v>
      </c>
      <c r="F26" s="34">
        <v>999</v>
      </c>
      <c r="G26" s="35" t="s">
        <v>35</v>
      </c>
      <c r="H26" s="31">
        <v>46213</v>
      </c>
    </row>
    <row r="27" spans="1:9" s="21" customFormat="1" ht="12.75" customHeight="1" x14ac:dyDescent="0.2">
      <c r="A27" s="30">
        <v>9</v>
      </c>
      <c r="B27" s="31">
        <v>46184</v>
      </c>
      <c r="C27" s="32" t="s">
        <v>51</v>
      </c>
      <c r="D27" s="33" t="s">
        <v>37</v>
      </c>
      <c r="E27" s="33" t="s">
        <v>26</v>
      </c>
      <c r="F27" s="34">
        <v>108</v>
      </c>
      <c r="G27" s="35" t="s">
        <v>27</v>
      </c>
      <c r="H27" s="31">
        <v>46227</v>
      </c>
    </row>
    <row r="28" spans="1:9" s="21" customFormat="1" ht="12.75" customHeight="1" x14ac:dyDescent="0.2">
      <c r="A28" s="30">
        <v>10</v>
      </c>
      <c r="B28" s="31">
        <v>46184</v>
      </c>
      <c r="C28" s="32" t="s">
        <v>52</v>
      </c>
      <c r="D28" s="33" t="s">
        <v>53</v>
      </c>
      <c r="E28" s="33" t="s">
        <v>40</v>
      </c>
      <c r="F28" s="34">
        <v>1330</v>
      </c>
      <c r="G28" s="35" t="s">
        <v>54</v>
      </c>
      <c r="H28" s="31">
        <v>46224</v>
      </c>
    </row>
    <row r="29" spans="1:9" s="21" customFormat="1" ht="12.75" customHeight="1" x14ac:dyDescent="0.2">
      <c r="A29" s="30">
        <v>11</v>
      </c>
      <c r="B29" s="31">
        <v>46184</v>
      </c>
      <c r="C29" s="32" t="s">
        <v>55</v>
      </c>
      <c r="D29" s="33" t="s">
        <v>53</v>
      </c>
      <c r="E29" s="33" t="s">
        <v>40</v>
      </c>
      <c r="F29" s="34">
        <v>1330</v>
      </c>
      <c r="G29" s="35" t="s">
        <v>54</v>
      </c>
      <c r="H29" s="31">
        <v>46224</v>
      </c>
    </row>
    <row r="30" spans="1:9" s="21" customFormat="1" ht="12.75" customHeight="1" x14ac:dyDescent="0.2">
      <c r="A30" s="30">
        <v>12</v>
      </c>
      <c r="B30" s="31">
        <v>46184</v>
      </c>
      <c r="C30" s="32" t="s">
        <v>56</v>
      </c>
      <c r="D30" s="33" t="s">
        <v>57</v>
      </c>
      <c r="E30" s="33" t="s">
        <v>58</v>
      </c>
      <c r="F30" s="34">
        <v>1635</v>
      </c>
      <c r="G30" s="35" t="s">
        <v>59</v>
      </c>
      <c r="H30" s="31">
        <v>46211</v>
      </c>
    </row>
    <row r="31" spans="1:9" s="21" customFormat="1" ht="12.75" customHeight="1" x14ac:dyDescent="0.2">
      <c r="A31" s="30">
        <v>13</v>
      </c>
      <c r="B31" s="31">
        <v>46185</v>
      </c>
      <c r="C31" s="32" t="s">
        <v>60</v>
      </c>
      <c r="D31" s="33" t="s">
        <v>61</v>
      </c>
      <c r="E31" s="33" t="s">
        <v>34</v>
      </c>
      <c r="F31" s="34">
        <v>1221</v>
      </c>
      <c r="G31" s="35" t="s">
        <v>62</v>
      </c>
      <c r="H31" s="31">
        <v>46213</v>
      </c>
    </row>
    <row r="32" spans="1:9" s="21" customFormat="1" ht="12.75" customHeight="1" x14ac:dyDescent="0.2">
      <c r="A32" s="30">
        <v>14</v>
      </c>
      <c r="B32" s="31">
        <v>46188</v>
      </c>
      <c r="C32" s="32" t="s">
        <v>63</v>
      </c>
      <c r="D32" s="33" t="s">
        <v>64</v>
      </c>
      <c r="E32" s="33" t="s">
        <v>58</v>
      </c>
      <c r="F32" s="34">
        <v>1435</v>
      </c>
      <c r="G32" s="35" t="s">
        <v>65</v>
      </c>
      <c r="H32" s="31">
        <v>46218</v>
      </c>
    </row>
    <row r="33" spans="1:8" s="21" customFormat="1" ht="12.75" customHeight="1" x14ac:dyDescent="0.2">
      <c r="A33" s="30">
        <v>15</v>
      </c>
      <c r="B33" s="31">
        <v>46190</v>
      </c>
      <c r="C33" s="32" t="s">
        <v>66</v>
      </c>
      <c r="D33" s="33" t="s">
        <v>67</v>
      </c>
      <c r="E33" s="33" t="s">
        <v>34</v>
      </c>
      <c r="F33" s="34">
        <v>697.35</v>
      </c>
      <c r="G33" s="35" t="s">
        <v>68</v>
      </c>
      <c r="H33" s="31">
        <v>46220</v>
      </c>
    </row>
    <row r="34" spans="1:8" s="21" customFormat="1" ht="12.75" customHeight="1" x14ac:dyDescent="0.2">
      <c r="A34" s="30">
        <v>16</v>
      </c>
      <c r="B34" s="31">
        <v>46191</v>
      </c>
      <c r="C34" s="32" t="s">
        <v>69</v>
      </c>
      <c r="D34" s="33" t="s">
        <v>25</v>
      </c>
      <c r="E34" s="33" t="s">
        <v>26</v>
      </c>
      <c r="F34" s="34">
        <v>6120</v>
      </c>
      <c r="G34" s="35" t="s">
        <v>27</v>
      </c>
      <c r="H34" s="31">
        <v>46234</v>
      </c>
    </row>
    <row r="35" spans="1:8" s="21" customFormat="1" ht="12.75" customHeight="1" x14ac:dyDescent="0.2">
      <c r="A35" s="30">
        <v>17</v>
      </c>
      <c r="B35" s="31">
        <v>46191</v>
      </c>
      <c r="C35" s="32" t="s">
        <v>70</v>
      </c>
      <c r="D35" s="33" t="s">
        <v>67</v>
      </c>
      <c r="E35" s="33" t="s">
        <v>34</v>
      </c>
      <c r="F35" s="34">
        <v>728.62</v>
      </c>
      <c r="G35" s="35" t="s">
        <v>71</v>
      </c>
      <c r="H35" s="31">
        <v>46223</v>
      </c>
    </row>
    <row r="36" spans="1:8" s="21" customFormat="1" ht="12.75" customHeight="1" x14ac:dyDescent="0.2">
      <c r="A36" s="30">
        <v>18</v>
      </c>
      <c r="B36" s="31">
        <v>46196</v>
      </c>
      <c r="C36" s="32" t="s">
        <v>72</v>
      </c>
      <c r="D36" s="33" t="s">
        <v>37</v>
      </c>
      <c r="E36" s="33" t="s">
        <v>26</v>
      </c>
      <c r="F36" s="34">
        <v>2932</v>
      </c>
      <c r="G36" s="35" t="s">
        <v>27</v>
      </c>
      <c r="H36" s="31">
        <v>46234</v>
      </c>
    </row>
    <row r="37" spans="1:8" s="21" customFormat="1" ht="12.75" customHeight="1" x14ac:dyDescent="0.2">
      <c r="A37" s="30">
        <v>19</v>
      </c>
      <c r="B37" s="31">
        <v>46196</v>
      </c>
      <c r="C37" s="32" t="s">
        <v>73</v>
      </c>
      <c r="D37" s="33" t="s">
        <v>74</v>
      </c>
      <c r="E37" s="33" t="s">
        <v>50</v>
      </c>
      <c r="F37" s="34">
        <v>267</v>
      </c>
      <c r="G37" s="35" t="s">
        <v>75</v>
      </c>
      <c r="H37" s="31">
        <v>46226</v>
      </c>
    </row>
    <row r="38" spans="1:8" s="21" customFormat="1" ht="12.75" customHeight="1" x14ac:dyDescent="0.2">
      <c r="A38" s="30">
        <v>20</v>
      </c>
      <c r="B38" s="31">
        <v>46197</v>
      </c>
      <c r="C38" s="32" t="s">
        <v>76</v>
      </c>
      <c r="D38" s="33" t="s">
        <v>67</v>
      </c>
      <c r="E38" s="33" t="s">
        <v>34</v>
      </c>
      <c r="F38" s="34">
        <v>2444</v>
      </c>
      <c r="G38" s="35" t="s">
        <v>77</v>
      </c>
      <c r="H38" s="31">
        <v>46227</v>
      </c>
    </row>
    <row r="39" spans="1:8" s="21" customFormat="1" ht="12.75" customHeight="1" x14ac:dyDescent="0.2">
      <c r="A39" s="30">
        <v>21</v>
      </c>
      <c r="B39" s="31">
        <v>46198</v>
      </c>
      <c r="C39" s="32" t="s">
        <v>78</v>
      </c>
      <c r="D39" s="33" t="s">
        <v>79</v>
      </c>
      <c r="E39" s="33" t="s">
        <v>26</v>
      </c>
      <c r="F39" s="34">
        <v>-923.12</v>
      </c>
      <c r="G39" s="35" t="s">
        <v>27</v>
      </c>
      <c r="H39" s="31">
        <v>46227</v>
      </c>
    </row>
    <row r="40" spans="1:8" s="21" customFormat="1" ht="12.75" customHeight="1" x14ac:dyDescent="0.2">
      <c r="A40" s="30">
        <v>22</v>
      </c>
      <c r="B40" s="31">
        <v>46203</v>
      </c>
      <c r="C40" s="32" t="s">
        <v>80</v>
      </c>
      <c r="D40" s="33" t="s">
        <v>81</v>
      </c>
      <c r="E40" s="33" t="s">
        <v>26</v>
      </c>
      <c r="F40" s="34">
        <v>15482.4</v>
      </c>
      <c r="G40" s="35" t="s">
        <v>27</v>
      </c>
      <c r="H40" s="31">
        <v>46218</v>
      </c>
    </row>
    <row r="41" spans="1:8" s="21" customFormat="1" ht="12.75" customHeight="1" x14ac:dyDescent="0.2">
      <c r="A41" s="30">
        <v>23</v>
      </c>
      <c r="B41" s="31">
        <v>46203</v>
      </c>
      <c r="C41" s="32" t="s">
        <v>80</v>
      </c>
      <c r="D41" s="33" t="s">
        <v>82</v>
      </c>
      <c r="E41" s="33" t="s">
        <v>26</v>
      </c>
      <c r="F41" s="34">
        <v>-1633.59</v>
      </c>
      <c r="G41" s="35" t="s">
        <v>27</v>
      </c>
      <c r="H41" s="31">
        <v>46227</v>
      </c>
    </row>
    <row r="42" spans="1:8" s="21" customFormat="1" ht="12.75" customHeight="1" x14ac:dyDescent="0.2">
      <c r="A42" s="30">
        <v>24</v>
      </c>
      <c r="B42" s="31">
        <v>46203</v>
      </c>
      <c r="C42" s="32" t="s">
        <v>80</v>
      </c>
      <c r="D42" s="33" t="s">
        <v>83</v>
      </c>
      <c r="E42" s="33" t="s">
        <v>26</v>
      </c>
      <c r="F42" s="34">
        <v>-4401.8500000000004</v>
      </c>
      <c r="G42" s="35" t="s">
        <v>27</v>
      </c>
      <c r="H42" s="31">
        <v>46227</v>
      </c>
    </row>
    <row r="43" spans="1:8" s="21" customFormat="1" ht="12.75" customHeight="1" x14ac:dyDescent="0.2">
      <c r="A43" s="30">
        <v>25</v>
      </c>
      <c r="B43" s="31">
        <v>46203</v>
      </c>
      <c r="C43" s="32" t="s">
        <v>84</v>
      </c>
      <c r="D43" s="33" t="s">
        <v>85</v>
      </c>
      <c r="E43" s="33" t="s">
        <v>26</v>
      </c>
      <c r="F43" s="34">
        <v>18961.68</v>
      </c>
      <c r="G43" s="35" t="s">
        <v>86</v>
      </c>
      <c r="H43" s="31">
        <v>46223</v>
      </c>
    </row>
    <row r="44" spans="1:8" s="21" customFormat="1" ht="12.75" customHeight="1" x14ac:dyDescent="0.2">
      <c r="A44" s="30">
        <v>26</v>
      </c>
      <c r="B44" s="31">
        <v>46203</v>
      </c>
      <c r="C44" s="32" t="s">
        <v>87</v>
      </c>
      <c r="D44" s="33" t="s">
        <v>88</v>
      </c>
      <c r="E44" s="33" t="s">
        <v>40</v>
      </c>
      <c r="F44" s="34">
        <v>196.23</v>
      </c>
      <c r="G44" s="35" t="s">
        <v>86</v>
      </c>
      <c r="H44" s="31">
        <v>46223</v>
      </c>
    </row>
    <row r="45" spans="1:8" s="21" customFormat="1" ht="12.75" customHeight="1" x14ac:dyDescent="0.2">
      <c r="A45" s="30">
        <v>27</v>
      </c>
      <c r="B45" s="31">
        <v>46203</v>
      </c>
      <c r="C45" s="32" t="s">
        <v>80</v>
      </c>
      <c r="D45" s="33" t="s">
        <v>89</v>
      </c>
      <c r="E45" s="33" t="s">
        <v>26</v>
      </c>
      <c r="F45" s="34">
        <v>-1389.74</v>
      </c>
      <c r="G45" s="35" t="s">
        <v>27</v>
      </c>
      <c r="H45" s="31">
        <v>46227</v>
      </c>
    </row>
    <row r="46" spans="1:8" s="21" customFormat="1" ht="12.75" customHeight="1" x14ac:dyDescent="0.2">
      <c r="A46" s="30">
        <v>28</v>
      </c>
      <c r="B46" s="31">
        <v>46203</v>
      </c>
      <c r="C46" s="32" t="s">
        <v>80</v>
      </c>
      <c r="D46" s="33" t="s">
        <v>90</v>
      </c>
      <c r="E46" s="33" t="s">
        <v>26</v>
      </c>
      <c r="F46" s="34">
        <v>-638.30999999999995</v>
      </c>
      <c r="G46" s="35" t="s">
        <v>27</v>
      </c>
      <c r="H46" s="31">
        <v>46227</v>
      </c>
    </row>
    <row r="47" spans="1:8" s="21" customFormat="1" ht="12.75" customHeight="1" x14ac:dyDescent="0.2">
      <c r="A47" s="30">
        <v>29</v>
      </c>
      <c r="B47" s="31">
        <v>46203</v>
      </c>
      <c r="C47" s="32" t="s">
        <v>80</v>
      </c>
      <c r="D47" s="33" t="s">
        <v>91</v>
      </c>
      <c r="E47" s="33" t="s">
        <v>26</v>
      </c>
      <c r="F47" s="34">
        <v>-1784.19</v>
      </c>
      <c r="G47" s="35" t="s">
        <v>27</v>
      </c>
      <c r="H47" s="31">
        <v>46227</v>
      </c>
    </row>
    <row r="48" spans="1:8" s="21" customFormat="1" ht="12.75" customHeight="1" x14ac:dyDescent="0.2">
      <c r="A48" s="30">
        <v>30</v>
      </c>
      <c r="B48" s="31">
        <v>46203</v>
      </c>
      <c r="C48" s="32" t="s">
        <v>80</v>
      </c>
      <c r="D48" s="33" t="s">
        <v>92</v>
      </c>
      <c r="E48" s="33" t="s">
        <v>26</v>
      </c>
      <c r="F48" s="34">
        <v>-3201.79</v>
      </c>
      <c r="G48" s="35" t="s">
        <v>27</v>
      </c>
      <c r="H48" s="31">
        <v>46227</v>
      </c>
    </row>
    <row r="49" spans="1:8" s="21" customFormat="1" ht="12.75" customHeight="1" x14ac:dyDescent="0.2">
      <c r="A49" s="30">
        <v>31</v>
      </c>
      <c r="B49" s="31">
        <v>46203</v>
      </c>
      <c r="C49" s="32" t="s">
        <v>87</v>
      </c>
      <c r="D49" s="33" t="s">
        <v>88</v>
      </c>
      <c r="E49" s="33" t="s">
        <v>26</v>
      </c>
      <c r="F49" s="34">
        <v>19432.95</v>
      </c>
      <c r="G49" s="35" t="s">
        <v>86</v>
      </c>
      <c r="H49" s="31">
        <v>46223</v>
      </c>
    </row>
    <row r="50" spans="1:8" s="21" customFormat="1" ht="12.75" customHeight="1" x14ac:dyDescent="0.2">
      <c r="A50" s="30">
        <v>32</v>
      </c>
      <c r="B50" s="31">
        <v>46203</v>
      </c>
      <c r="C50" s="32" t="s">
        <v>87</v>
      </c>
      <c r="D50" s="33" t="s">
        <v>88</v>
      </c>
      <c r="E50" s="33" t="s">
        <v>40</v>
      </c>
      <c r="F50" s="34">
        <v>63.3</v>
      </c>
      <c r="G50" s="35" t="s">
        <v>86</v>
      </c>
      <c r="H50" s="31">
        <v>46223</v>
      </c>
    </row>
    <row r="51" spans="1:8" s="21" customFormat="1" ht="12.75" customHeight="1" x14ac:dyDescent="0.2">
      <c r="A51" s="30">
        <v>33</v>
      </c>
      <c r="B51" s="31">
        <v>46203</v>
      </c>
      <c r="C51" s="32" t="s">
        <v>87</v>
      </c>
      <c r="D51" s="33" t="s">
        <v>88</v>
      </c>
      <c r="E51" s="33" t="s">
        <v>26</v>
      </c>
      <c r="F51" s="34">
        <v>25832.16</v>
      </c>
      <c r="G51" s="35" t="s">
        <v>86</v>
      </c>
      <c r="H51" s="31">
        <v>46223</v>
      </c>
    </row>
    <row r="52" spans="1:8" s="21" customFormat="1" ht="12.75" customHeight="1" x14ac:dyDescent="0.2">
      <c r="A52" s="30">
        <v>34</v>
      </c>
      <c r="B52" s="31">
        <v>46203</v>
      </c>
      <c r="C52" s="32" t="s">
        <v>80</v>
      </c>
      <c r="D52" s="33" t="s">
        <v>93</v>
      </c>
      <c r="E52" s="33" t="s">
        <v>26</v>
      </c>
      <c r="F52" s="34">
        <v>-2543.9899999999998</v>
      </c>
      <c r="G52" s="35" t="s">
        <v>27</v>
      </c>
      <c r="H52" s="31">
        <v>46227</v>
      </c>
    </row>
    <row r="53" spans="1:8" s="21" customFormat="1" ht="12.75" customHeight="1" x14ac:dyDescent="0.2">
      <c r="A53" s="30">
        <v>35</v>
      </c>
      <c r="B53" s="31">
        <v>46203</v>
      </c>
      <c r="C53" s="32" t="s">
        <v>80</v>
      </c>
      <c r="D53" s="33" t="s">
        <v>94</v>
      </c>
      <c r="E53" s="33" t="s">
        <v>26</v>
      </c>
      <c r="F53" s="34">
        <v>-1625.33</v>
      </c>
      <c r="G53" s="35" t="s">
        <v>27</v>
      </c>
      <c r="H53" s="31">
        <v>46227</v>
      </c>
    </row>
    <row r="54" spans="1:8" s="21" customFormat="1" ht="12.75" customHeight="1" x14ac:dyDescent="0.2">
      <c r="A54" s="30">
        <v>36</v>
      </c>
      <c r="B54" s="31">
        <v>46203</v>
      </c>
      <c r="C54" s="32" t="s">
        <v>80</v>
      </c>
      <c r="D54" s="33" t="s">
        <v>95</v>
      </c>
      <c r="E54" s="33" t="s">
        <v>26</v>
      </c>
      <c r="F54" s="34">
        <v>-4423.3100000000004</v>
      </c>
      <c r="G54" s="35" t="s">
        <v>27</v>
      </c>
      <c r="H54" s="31">
        <v>46227</v>
      </c>
    </row>
    <row r="55" spans="1:8" s="21" customFormat="1" ht="12.75" customHeight="1" x14ac:dyDescent="0.2">
      <c r="A55" s="30">
        <v>37</v>
      </c>
      <c r="B55" s="31">
        <v>46203</v>
      </c>
      <c r="C55" s="32" t="s">
        <v>80</v>
      </c>
      <c r="D55" s="33" t="s">
        <v>96</v>
      </c>
      <c r="E55" s="33" t="s">
        <v>26</v>
      </c>
      <c r="F55" s="34">
        <v>15482.4</v>
      </c>
      <c r="G55" s="35" t="s">
        <v>27</v>
      </c>
      <c r="H55" s="31">
        <v>46218</v>
      </c>
    </row>
    <row r="56" spans="1:8" s="21" customFormat="1" ht="12.75" customHeight="1" x14ac:dyDescent="0.2">
      <c r="A56" s="30">
        <v>38</v>
      </c>
      <c r="B56" s="31">
        <v>46203</v>
      </c>
      <c r="C56" s="32" t="s">
        <v>80</v>
      </c>
      <c r="D56" s="33" t="s">
        <v>97</v>
      </c>
      <c r="E56" s="33" t="s">
        <v>26</v>
      </c>
      <c r="F56" s="34">
        <v>1290.2</v>
      </c>
      <c r="G56" s="35" t="s">
        <v>27</v>
      </c>
      <c r="H56" s="31">
        <v>46218</v>
      </c>
    </row>
    <row r="57" spans="1:8" s="21" customFormat="1" ht="12.75" customHeight="1" x14ac:dyDescent="0.2">
      <c r="A57" s="30">
        <v>39</v>
      </c>
      <c r="B57" s="31">
        <v>46203</v>
      </c>
      <c r="C57" s="32" t="s">
        <v>80</v>
      </c>
      <c r="D57" s="33" t="s">
        <v>98</v>
      </c>
      <c r="E57" s="33" t="s">
        <v>26</v>
      </c>
      <c r="F57" s="34">
        <v>24288.02</v>
      </c>
      <c r="G57" s="35" t="s">
        <v>27</v>
      </c>
      <c r="H57" s="31">
        <v>46218</v>
      </c>
    </row>
    <row r="58" spans="1:8" s="21" customFormat="1" ht="12.75" customHeight="1" x14ac:dyDescent="0.2">
      <c r="A58" s="30">
        <v>40</v>
      </c>
      <c r="B58" s="31">
        <v>46206</v>
      </c>
      <c r="C58" s="32" t="s">
        <v>99</v>
      </c>
      <c r="D58" s="33" t="s">
        <v>82</v>
      </c>
      <c r="E58" s="33" t="s">
        <v>26</v>
      </c>
      <c r="F58" s="34">
        <v>5184.29</v>
      </c>
      <c r="G58" s="35" t="s">
        <v>27</v>
      </c>
      <c r="H58" s="31">
        <v>46206</v>
      </c>
    </row>
    <row r="59" spans="1:8" s="21" customFormat="1" ht="12.75" customHeight="1" x14ac:dyDescent="0.2">
      <c r="A59" s="30">
        <v>41</v>
      </c>
      <c r="B59" s="31">
        <v>46206</v>
      </c>
      <c r="C59" s="32" t="s">
        <v>99</v>
      </c>
      <c r="D59" s="33" t="s">
        <v>100</v>
      </c>
      <c r="E59" s="33" t="s">
        <v>26</v>
      </c>
      <c r="F59" s="34">
        <v>3573.86</v>
      </c>
      <c r="G59" s="35" t="s">
        <v>27</v>
      </c>
      <c r="H59" s="31">
        <v>46206</v>
      </c>
    </row>
    <row r="60" spans="1:8" s="21" customFormat="1" ht="12.75" customHeight="1" x14ac:dyDescent="0.2">
      <c r="A60" s="30">
        <v>42</v>
      </c>
      <c r="B60" s="31">
        <v>46206</v>
      </c>
      <c r="C60" s="32" t="s">
        <v>99</v>
      </c>
      <c r="D60" s="33" t="s">
        <v>90</v>
      </c>
      <c r="E60" s="33" t="s">
        <v>26</v>
      </c>
      <c r="F60" s="34">
        <v>3525.07</v>
      </c>
      <c r="G60" s="35" t="s">
        <v>27</v>
      </c>
      <c r="H60" s="31">
        <v>46206</v>
      </c>
    </row>
    <row r="61" spans="1:8" s="21" customFormat="1" ht="12.75" customHeight="1" x14ac:dyDescent="0.2">
      <c r="A61" s="30">
        <v>43</v>
      </c>
      <c r="B61" s="31">
        <v>46206</v>
      </c>
      <c r="C61" s="32" t="s">
        <v>99</v>
      </c>
      <c r="D61" s="33" t="s">
        <v>91</v>
      </c>
      <c r="E61" s="33" t="s">
        <v>26</v>
      </c>
      <c r="F61" s="34">
        <v>3601.35</v>
      </c>
      <c r="G61" s="35" t="s">
        <v>27</v>
      </c>
      <c r="H61" s="31">
        <v>46206</v>
      </c>
    </row>
    <row r="62" spans="1:8" s="21" customFormat="1" ht="12.75" customHeight="1" x14ac:dyDescent="0.2">
      <c r="A62" s="30">
        <v>44</v>
      </c>
      <c r="B62" s="31">
        <v>46206</v>
      </c>
      <c r="C62" s="32" t="s">
        <v>101</v>
      </c>
      <c r="D62" s="33" t="s">
        <v>79</v>
      </c>
      <c r="E62" s="33" t="s">
        <v>26</v>
      </c>
      <c r="F62" s="34">
        <v>196880.30999999997</v>
      </c>
      <c r="G62" s="35" t="s">
        <v>27</v>
      </c>
      <c r="H62" s="31" t="s">
        <v>102</v>
      </c>
    </row>
    <row r="63" spans="1:8" s="21" customFormat="1" ht="12.75" customHeight="1" x14ac:dyDescent="0.2">
      <c r="A63" s="30">
        <v>45</v>
      </c>
      <c r="B63" s="31">
        <v>46206</v>
      </c>
      <c r="C63" s="32" t="s">
        <v>103</v>
      </c>
      <c r="D63" s="33" t="s">
        <v>104</v>
      </c>
      <c r="E63" s="33" t="s">
        <v>34</v>
      </c>
      <c r="F63" s="34">
        <v>4732</v>
      </c>
      <c r="G63" s="35" t="s">
        <v>105</v>
      </c>
      <c r="H63" s="31">
        <v>46232</v>
      </c>
    </row>
    <row r="64" spans="1:8" s="21" customFormat="1" ht="11.25" x14ac:dyDescent="0.2">
      <c r="A64" s="30">
        <v>46</v>
      </c>
      <c r="B64" s="31">
        <v>46209</v>
      </c>
      <c r="C64" s="32" t="s">
        <v>106</v>
      </c>
      <c r="D64" s="33" t="s">
        <v>107</v>
      </c>
      <c r="E64" s="33" t="s">
        <v>26</v>
      </c>
      <c r="F64" s="34">
        <v>408.79</v>
      </c>
      <c r="G64" s="35" t="s">
        <v>41</v>
      </c>
      <c r="H64" s="36">
        <v>46209</v>
      </c>
    </row>
    <row r="65" spans="1:8" s="21" customFormat="1" ht="12.75" customHeight="1" x14ac:dyDescent="0.2">
      <c r="A65" s="30">
        <v>47</v>
      </c>
      <c r="B65" s="31">
        <v>46210</v>
      </c>
      <c r="C65" s="32" t="s">
        <v>108</v>
      </c>
      <c r="D65" s="33" t="s">
        <v>109</v>
      </c>
      <c r="E65" s="33" t="s">
        <v>26</v>
      </c>
      <c r="F65" s="34">
        <v>58.33</v>
      </c>
      <c r="G65" s="35" t="s">
        <v>27</v>
      </c>
      <c r="H65" s="31">
        <v>46218</v>
      </c>
    </row>
    <row r="66" spans="1:8" s="21" customFormat="1" ht="12.75" customHeight="1" x14ac:dyDescent="0.2">
      <c r="A66" s="30">
        <v>48</v>
      </c>
      <c r="B66" s="31">
        <v>46210</v>
      </c>
      <c r="C66" s="32" t="s">
        <v>110</v>
      </c>
      <c r="D66" s="33" t="s">
        <v>111</v>
      </c>
      <c r="E66" s="33" t="s">
        <v>26</v>
      </c>
      <c r="F66" s="34">
        <v>160.94</v>
      </c>
      <c r="G66" s="35" t="s">
        <v>27</v>
      </c>
      <c r="H66" s="31">
        <v>46218</v>
      </c>
    </row>
    <row r="67" spans="1:8" s="21" customFormat="1" ht="12.75" customHeight="1" x14ac:dyDescent="0.2">
      <c r="A67" s="30">
        <v>49</v>
      </c>
      <c r="B67" s="31">
        <v>46211</v>
      </c>
      <c r="C67" s="32" t="s">
        <v>99</v>
      </c>
      <c r="D67" s="33" t="s">
        <v>112</v>
      </c>
      <c r="E67" s="33" t="s">
        <v>26</v>
      </c>
      <c r="F67" s="34">
        <v>1339.67</v>
      </c>
      <c r="G67" s="35" t="s">
        <v>27</v>
      </c>
      <c r="H67" s="31">
        <v>46218</v>
      </c>
    </row>
    <row r="68" spans="1:8" s="21" customFormat="1" ht="12.75" customHeight="1" x14ac:dyDescent="0.2">
      <c r="A68" s="30">
        <v>50</v>
      </c>
      <c r="B68" s="31">
        <v>46211</v>
      </c>
      <c r="C68" s="32" t="s">
        <v>113</v>
      </c>
      <c r="D68" s="33" t="s">
        <v>37</v>
      </c>
      <c r="E68" s="33" t="s">
        <v>26</v>
      </c>
      <c r="F68" s="34">
        <v>108</v>
      </c>
      <c r="G68" s="35" t="s">
        <v>27</v>
      </c>
      <c r="H68" s="31">
        <v>46234</v>
      </c>
    </row>
    <row r="69" spans="1:8" s="21" customFormat="1" ht="12.75" customHeight="1" x14ac:dyDescent="0.2">
      <c r="A69" s="30">
        <v>51</v>
      </c>
      <c r="B69" s="31">
        <v>46211</v>
      </c>
      <c r="C69" s="32" t="s">
        <v>114</v>
      </c>
      <c r="D69" s="33" t="s">
        <v>115</v>
      </c>
      <c r="E69" s="33" t="s">
        <v>116</v>
      </c>
      <c r="F69" s="34">
        <v>2194</v>
      </c>
      <c r="G69" s="35" t="s">
        <v>117</v>
      </c>
      <c r="H69" s="31">
        <v>46233</v>
      </c>
    </row>
    <row r="70" spans="1:8" s="21" customFormat="1" ht="12.75" customHeight="1" x14ac:dyDescent="0.2">
      <c r="A70" s="30">
        <v>52</v>
      </c>
      <c r="B70" s="31">
        <v>46211</v>
      </c>
      <c r="C70" s="32" t="s">
        <v>99</v>
      </c>
      <c r="D70" s="33" t="s">
        <v>118</v>
      </c>
      <c r="E70" s="33" t="s">
        <v>26</v>
      </c>
      <c r="F70" s="34">
        <v>7905.33</v>
      </c>
      <c r="G70" s="35" t="s">
        <v>27</v>
      </c>
      <c r="H70" s="31">
        <v>46218</v>
      </c>
    </row>
    <row r="71" spans="1:8" s="21" customFormat="1" ht="12.75" customHeight="1" x14ac:dyDescent="0.2">
      <c r="A71" s="30">
        <v>53</v>
      </c>
      <c r="B71" s="31">
        <v>46211</v>
      </c>
      <c r="C71" s="32" t="s">
        <v>99</v>
      </c>
      <c r="D71" s="33" t="s">
        <v>119</v>
      </c>
      <c r="E71" s="33" t="s">
        <v>26</v>
      </c>
      <c r="F71" s="34">
        <v>3664.64</v>
      </c>
      <c r="G71" s="35" t="s">
        <v>27</v>
      </c>
      <c r="H71" s="31">
        <v>46218</v>
      </c>
    </row>
    <row r="72" spans="1:8" s="21" customFormat="1" ht="12.75" customHeight="1" x14ac:dyDescent="0.2">
      <c r="A72" s="30">
        <v>54</v>
      </c>
      <c r="B72" s="31">
        <v>46211</v>
      </c>
      <c r="C72" s="32" t="s">
        <v>99</v>
      </c>
      <c r="D72" s="33" t="s">
        <v>120</v>
      </c>
      <c r="E72" s="33" t="s">
        <v>26</v>
      </c>
      <c r="F72" s="34">
        <v>2236.5500000000002</v>
      </c>
      <c r="G72" s="35" t="s">
        <v>27</v>
      </c>
      <c r="H72" s="31">
        <v>46218</v>
      </c>
    </row>
    <row r="73" spans="1:8" s="21" customFormat="1" ht="12.75" customHeight="1" x14ac:dyDescent="0.2">
      <c r="A73" s="30">
        <v>55</v>
      </c>
      <c r="B73" s="31">
        <v>46211</v>
      </c>
      <c r="C73" s="32" t="s">
        <v>121</v>
      </c>
      <c r="D73" s="33" t="s">
        <v>122</v>
      </c>
      <c r="E73" s="33" t="s">
        <v>26</v>
      </c>
      <c r="F73" s="34">
        <v>30.28</v>
      </c>
      <c r="G73" s="35" t="s">
        <v>27</v>
      </c>
      <c r="H73" s="31">
        <v>46218</v>
      </c>
    </row>
    <row r="74" spans="1:8" s="21" customFormat="1" ht="12.75" customHeight="1" x14ac:dyDescent="0.2">
      <c r="A74" s="30">
        <v>56</v>
      </c>
      <c r="B74" s="31">
        <v>46216</v>
      </c>
      <c r="C74" s="32" t="s">
        <v>123</v>
      </c>
      <c r="D74" s="33" t="s">
        <v>79</v>
      </c>
      <c r="E74" s="33" t="s">
        <v>26</v>
      </c>
      <c r="F74" s="34">
        <v>3332.7</v>
      </c>
      <c r="G74" s="35" t="s">
        <v>86</v>
      </c>
      <c r="H74" s="31">
        <v>46223</v>
      </c>
    </row>
    <row r="75" spans="1:8" s="21" customFormat="1" ht="12.75" customHeight="1" x14ac:dyDescent="0.2">
      <c r="A75" s="30">
        <v>57</v>
      </c>
      <c r="B75" s="31">
        <v>46216</v>
      </c>
      <c r="C75" s="32" t="s">
        <v>124</v>
      </c>
      <c r="D75" s="33" t="s">
        <v>125</v>
      </c>
      <c r="E75" s="33" t="s">
        <v>40</v>
      </c>
      <c r="F75" s="34">
        <v>11255.16</v>
      </c>
      <c r="G75" s="35" t="s">
        <v>126</v>
      </c>
      <c r="H75" s="31">
        <v>46227</v>
      </c>
    </row>
    <row r="76" spans="1:8" s="21" customFormat="1" ht="12.75" customHeight="1" x14ac:dyDescent="0.2">
      <c r="A76" s="30">
        <v>58</v>
      </c>
      <c r="B76" s="31">
        <v>46217</v>
      </c>
      <c r="C76" s="32" t="s">
        <v>127</v>
      </c>
      <c r="D76" s="33" t="s">
        <v>128</v>
      </c>
      <c r="E76" s="33" t="s">
        <v>116</v>
      </c>
      <c r="F76" s="34">
        <v>2712</v>
      </c>
      <c r="G76" s="35" t="s">
        <v>129</v>
      </c>
      <c r="H76" s="31">
        <v>46231</v>
      </c>
    </row>
    <row r="77" spans="1:8" s="21" customFormat="1" ht="12.75" customHeight="1" x14ac:dyDescent="0.2">
      <c r="A77" s="30">
        <v>59</v>
      </c>
      <c r="B77" s="31">
        <v>46218</v>
      </c>
      <c r="C77" s="32" t="s">
        <v>130</v>
      </c>
      <c r="D77" s="33" t="s">
        <v>131</v>
      </c>
      <c r="E77" s="33" t="s">
        <v>26</v>
      </c>
      <c r="F77" s="34">
        <v>1826.72</v>
      </c>
      <c r="G77" s="35" t="s">
        <v>27</v>
      </c>
      <c r="H77" s="31">
        <v>46226</v>
      </c>
    </row>
    <row r="78" spans="1:8" s="21" customFormat="1" ht="12.75" customHeight="1" x14ac:dyDescent="0.2">
      <c r="A78" s="30">
        <v>60</v>
      </c>
      <c r="B78" s="31">
        <v>46220</v>
      </c>
      <c r="C78" s="32" t="s">
        <v>99</v>
      </c>
      <c r="D78" s="33" t="s">
        <v>93</v>
      </c>
      <c r="E78" s="33" t="s">
        <v>26</v>
      </c>
      <c r="F78" s="34">
        <v>4637.63</v>
      </c>
      <c r="G78" s="35" t="s">
        <v>27</v>
      </c>
      <c r="H78" s="31">
        <v>46223</v>
      </c>
    </row>
    <row r="79" spans="1:8" s="21" customFormat="1" ht="12.75" customHeight="1" x14ac:dyDescent="0.2">
      <c r="A79" s="30">
        <v>61</v>
      </c>
      <c r="B79" s="31">
        <v>46225</v>
      </c>
      <c r="C79" s="32" t="s">
        <v>106</v>
      </c>
      <c r="D79" s="33" t="s">
        <v>132</v>
      </c>
      <c r="E79" s="33" t="s">
        <v>133</v>
      </c>
      <c r="F79" s="34">
        <v>408.47</v>
      </c>
      <c r="G79" s="35" t="s">
        <v>134</v>
      </c>
      <c r="H79" s="31">
        <v>46225</v>
      </c>
    </row>
    <row r="80" spans="1:8" s="21" customFormat="1" ht="12.75" customHeight="1" x14ac:dyDescent="0.2">
      <c r="A80" s="30">
        <v>62</v>
      </c>
      <c r="B80" s="31">
        <v>46234</v>
      </c>
      <c r="C80" s="32" t="s">
        <v>99</v>
      </c>
      <c r="D80" s="33" t="s">
        <v>135</v>
      </c>
      <c r="E80" s="33" t="s">
        <v>26</v>
      </c>
      <c r="F80" s="34">
        <v>1706.33</v>
      </c>
      <c r="G80" s="35" t="s">
        <v>27</v>
      </c>
      <c r="H80" s="31">
        <v>46234</v>
      </c>
    </row>
    <row r="81" spans="1:9" s="21" customFormat="1" ht="12.75" customHeight="1" x14ac:dyDescent="0.2">
      <c r="A81" s="30">
        <v>63</v>
      </c>
      <c r="B81" s="31" t="s">
        <v>136</v>
      </c>
      <c r="C81" s="32" t="s">
        <v>136</v>
      </c>
      <c r="D81" s="33" t="s">
        <v>137</v>
      </c>
      <c r="E81" s="33" t="s">
        <v>138</v>
      </c>
      <c r="F81" s="34">
        <v>1.7</v>
      </c>
      <c r="G81" s="35" t="s">
        <v>139</v>
      </c>
      <c r="H81" s="31">
        <v>46234</v>
      </c>
    </row>
    <row r="82" spans="1:9" ht="13.5" customHeight="1" x14ac:dyDescent="0.25">
      <c r="A82" s="37" t="s">
        <v>140</v>
      </c>
      <c r="B82" s="38"/>
      <c r="C82" s="38"/>
      <c r="D82" s="38"/>
      <c r="E82" s="39"/>
      <c r="F82" s="40">
        <f>SUM(F19:F81)</f>
        <v>401532.35</v>
      </c>
      <c r="G82" s="41"/>
      <c r="H82" s="41"/>
    </row>
    <row r="83" spans="1:9" ht="13.5" customHeight="1" x14ac:dyDescent="0.25">
      <c r="D83" s="42" t="s">
        <v>141</v>
      </c>
      <c r="E83" s="43"/>
      <c r="F83" s="44">
        <v>433549.02</v>
      </c>
      <c r="G83" s="41"/>
      <c r="H83" s="41"/>
    </row>
    <row r="84" spans="1:9" ht="13.5" customHeight="1" x14ac:dyDescent="0.25">
      <c r="D84" s="45" t="s">
        <v>142</v>
      </c>
      <c r="E84" s="46"/>
      <c r="F84" s="40">
        <v>14126.97</v>
      </c>
      <c r="G84" s="41"/>
      <c r="H84" s="41"/>
    </row>
    <row r="85" spans="1:9" ht="13.5" customHeight="1" x14ac:dyDescent="0.25">
      <c r="D85" s="45" t="s">
        <v>143</v>
      </c>
      <c r="E85" s="47"/>
      <c r="F85" s="40">
        <v>0</v>
      </c>
      <c r="G85" s="41"/>
      <c r="H85" s="41"/>
    </row>
    <row r="86" spans="1:9" ht="13.5" customHeight="1" x14ac:dyDescent="0.25">
      <c r="D86" s="48" t="s">
        <v>144</v>
      </c>
      <c r="E86" s="49"/>
      <c r="F86" s="50">
        <v>1293402.08</v>
      </c>
      <c r="G86" s="41"/>
      <c r="H86" s="41"/>
    </row>
    <row r="87" spans="1:9" ht="13.5" customHeight="1" x14ac:dyDescent="0.25">
      <c r="D87" s="48" t="s">
        <v>145</v>
      </c>
      <c r="E87" s="49"/>
      <c r="F87" s="40">
        <v>0</v>
      </c>
      <c r="G87" s="41"/>
      <c r="H87" s="41"/>
    </row>
    <row r="88" spans="1:9" ht="13.5" customHeight="1" x14ac:dyDescent="0.25">
      <c r="D88" s="48" t="s">
        <v>146</v>
      </c>
      <c r="E88" s="49"/>
      <c r="F88" s="51">
        <f>F83+F84+F85-F82+F87+F86</f>
        <v>1339545.7200000002</v>
      </c>
      <c r="G88" s="41"/>
      <c r="H88" s="41"/>
      <c r="I88" s="52"/>
    </row>
    <row r="89" spans="1:9" ht="9.75" customHeight="1" x14ac:dyDescent="0.25">
      <c r="D89" s="53"/>
      <c r="E89" s="53"/>
      <c r="F89" s="54"/>
      <c r="G89" s="41"/>
      <c r="H89" s="41"/>
      <c r="I89" s="52"/>
    </row>
    <row r="90" spans="1:9" ht="31.5" customHeight="1" x14ac:dyDescent="0.25">
      <c r="A90" s="55" t="s">
        <v>147</v>
      </c>
      <c r="B90" s="55"/>
      <c r="C90" s="55"/>
      <c r="D90" s="55"/>
      <c r="E90" s="55"/>
      <c r="F90" s="55"/>
      <c r="G90" s="55"/>
      <c r="H90" s="55"/>
    </row>
    <row r="91" spans="1:9" ht="5.25" customHeight="1" x14ac:dyDescent="0.25">
      <c r="F91" s="56"/>
      <c r="G91" s="57"/>
    </row>
    <row r="92" spans="1:9" s="4" customFormat="1" x14ac:dyDescent="0.25">
      <c r="A92" s="58" t="s">
        <v>148</v>
      </c>
      <c r="B92" s="59"/>
      <c r="C92" s="59"/>
      <c r="F92" s="54"/>
    </row>
    <row r="93" spans="1:9" s="4" customFormat="1" x14ac:dyDescent="0.25">
      <c r="A93" s="58"/>
      <c r="B93" s="59"/>
      <c r="C93" s="59"/>
      <c r="F93" s="54"/>
    </row>
    <row r="94" spans="1:9" s="4" customFormat="1" x14ac:dyDescent="0.25">
      <c r="A94" s="58"/>
      <c r="B94" s="59"/>
      <c r="C94" s="59"/>
      <c r="F94" s="54"/>
    </row>
    <row r="95" spans="1:9" s="4" customFormat="1" x14ac:dyDescent="0.25">
      <c r="A95" s="58"/>
      <c r="B95" s="59"/>
      <c r="C95" s="59"/>
      <c r="F95" s="54"/>
    </row>
    <row r="96" spans="1:9" s="4" customFormat="1" x14ac:dyDescent="0.25">
      <c r="A96" s="58"/>
      <c r="B96" s="59"/>
      <c r="C96" s="59"/>
      <c r="F96" s="54"/>
    </row>
    <row r="97" spans="1:8" ht="12" customHeight="1" x14ac:dyDescent="0.25">
      <c r="A97" s="58"/>
      <c r="B97" s="59"/>
      <c r="C97" s="59"/>
      <c r="F97" s="54"/>
      <c r="G97" s="60"/>
    </row>
    <row r="98" spans="1:8" ht="12" customHeight="1" x14ac:dyDescent="0.25">
      <c r="A98" s="58"/>
      <c r="B98" s="59"/>
      <c r="C98" s="59"/>
      <c r="G98" s="4"/>
    </row>
    <row r="99" spans="1:8" ht="12" customHeight="1" x14ac:dyDescent="0.25">
      <c r="A99" s="61"/>
      <c r="B99" s="62"/>
      <c r="C99" s="62"/>
      <c r="F99" s="52"/>
      <c r="G99" s="4"/>
    </row>
    <row r="100" spans="1:8" ht="12" customHeight="1" x14ac:dyDescent="0.25">
      <c r="A100" s="63" t="s">
        <v>149</v>
      </c>
      <c r="B100" s="63"/>
      <c r="C100" s="63"/>
      <c r="F100" s="52"/>
    </row>
    <row r="101" spans="1:8" x14ac:dyDescent="0.25">
      <c r="A101" s="64" t="s">
        <v>150</v>
      </c>
      <c r="B101" s="64"/>
      <c r="C101" s="64"/>
    </row>
    <row r="102" spans="1:8" ht="9.75" customHeight="1" x14ac:dyDescent="0.25">
      <c r="A102" s="65"/>
      <c r="B102" s="65"/>
      <c r="C102" s="65"/>
      <c r="D102" s="65"/>
      <c r="E102" s="65"/>
      <c r="F102" s="65"/>
      <c r="G102" s="65"/>
      <c r="H102" s="65"/>
    </row>
    <row r="103" spans="1:8" ht="12.75" customHeight="1" x14ac:dyDescent="0.25">
      <c r="A103" s="23" t="s">
        <v>151</v>
      </c>
      <c r="B103" s="23"/>
      <c r="C103" s="23"/>
      <c r="D103" s="23"/>
      <c r="E103" s="23"/>
      <c r="F103" s="23"/>
      <c r="G103" s="23"/>
      <c r="H103" s="23"/>
    </row>
    <row r="104" spans="1:8" ht="12.75" customHeight="1" x14ac:dyDescent="0.25">
      <c r="A104" s="66" t="s">
        <v>152</v>
      </c>
      <c r="B104" s="66"/>
      <c r="C104" s="66"/>
      <c r="D104" s="66"/>
      <c r="E104" s="66"/>
      <c r="F104" s="66"/>
      <c r="G104" s="66"/>
      <c r="H104" s="66"/>
    </row>
    <row r="105" spans="1:8" ht="12.75" customHeight="1" x14ac:dyDescent="0.25">
      <c r="A105" s="23" t="s">
        <v>153</v>
      </c>
      <c r="B105" s="23"/>
      <c r="C105" s="23"/>
      <c r="D105" s="23"/>
      <c r="E105" s="23"/>
      <c r="F105" s="23"/>
      <c r="G105" s="23"/>
      <c r="H105" s="23"/>
    </row>
    <row r="106" spans="1:8" ht="12.75" customHeight="1" x14ac:dyDescent="0.25">
      <c r="A106" s="67" t="s">
        <v>154</v>
      </c>
      <c r="B106" s="67"/>
      <c r="C106" s="67"/>
      <c r="D106" s="67"/>
      <c r="E106" s="67"/>
      <c r="F106" s="67"/>
      <c r="G106" s="67"/>
      <c r="H106" s="67"/>
    </row>
  </sheetData>
  <mergeCells count="11">
    <mergeCell ref="A90:H90"/>
    <mergeCell ref="A100:C100"/>
    <mergeCell ref="A101:C101"/>
    <mergeCell ref="A104:H104"/>
    <mergeCell ref="A106:H106"/>
    <mergeCell ref="A1:H1"/>
    <mergeCell ref="A2:H2"/>
    <mergeCell ref="A3:H3"/>
    <mergeCell ref="A7:H7"/>
    <mergeCell ref="A17:H17"/>
    <mergeCell ref="A82:E82"/>
  </mergeCells>
  <printOptions horizontalCentered="1"/>
  <pageMargins left="0" right="0" top="0.43307086614173229" bottom="0.43307086614173229" header="0.31496062992125984" footer="0.11811023622047245"/>
  <pageSetup paperSize="9" scale="70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24EB06-5EDA-47D0-870C-91A773F892E7}"/>
</file>

<file path=customXml/itemProps2.xml><?xml version="1.0" encoding="utf-8"?>
<ds:datastoreItem xmlns:ds="http://schemas.openxmlformats.org/officeDocument/2006/customXml" ds:itemID="{3A57F16A-AC13-4D7E-AF11-CFB029B2745E}"/>
</file>

<file path=customXml/itemProps3.xml><?xml version="1.0" encoding="utf-8"?>
<ds:datastoreItem xmlns:ds="http://schemas.openxmlformats.org/officeDocument/2006/customXml" ds:itemID="{96796110-BBDA-4D09-8ABB-0FE9A7D7A2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2026-10-20T17:07:13Z</dcterms:created>
  <dcterms:modified xsi:type="dcterms:W3CDTF">2026-10-20T17:07:32Z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